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ตัวบ่งชี้\เกณฑ์ปี 64\การเขียนรายงาน\คณะ\แบบฟอร์มให้คณะ\"/>
    </mc:Choice>
  </mc:AlternateContent>
  <bookViews>
    <workbookView xWindow="0" yWindow="0" windowWidth="16050" windowHeight="9630"/>
  </bookViews>
  <sheets>
    <sheet name="Sheet1" sheetId="1" r:id="rId1"/>
  </sheets>
  <definedNames>
    <definedName name="_xlnm.Print_Titles" localSheetId="0">Sheet1!$2:$7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F25" i="1"/>
  <c r="F24" i="1"/>
  <c r="F21" i="1"/>
  <c r="F20" i="1"/>
  <c r="F18" i="1"/>
  <c r="F15" i="1"/>
  <c r="F14" i="1"/>
  <c r="F12" i="1"/>
  <c r="F11" i="1"/>
  <c r="F8" i="1"/>
  <c r="E30" i="1" l="1"/>
  <c r="E27" i="1"/>
  <c r="F27" i="1" s="1"/>
  <c r="E24" i="1"/>
  <c r="E20" i="1"/>
  <c r="E17" i="1"/>
  <c r="F17" i="1" s="1"/>
  <c r="E14" i="1"/>
  <c r="E11" i="1"/>
  <c r="E8" i="1"/>
</calcChain>
</file>

<file path=xl/sharedStrings.xml><?xml version="1.0" encoding="utf-8"?>
<sst xmlns="http://schemas.openxmlformats.org/spreadsheetml/2006/main" count="38" uniqueCount="36">
  <si>
    <t xml:space="preserve">ผลการดำเนินงานตามเกณฑ์การกำหนดกลุ่มสถาบันอุดมศึกษา  </t>
  </si>
  <si>
    <t>กลุ่ม 5 : ผลิตและพัฒนาบุคลากรวิชาชีพและสาขาจำเพาะ</t>
  </si>
  <si>
    <t>คณะ................................................................</t>
  </si>
  <si>
    <t>ลำดับ</t>
  </si>
  <si>
    <t>ตัวชี้วัด</t>
  </si>
  <si>
    <t>วิธีวิเคราะห์</t>
  </si>
  <si>
    <t>ข้อมูล</t>
  </si>
  <si>
    <t>ร้อยละ</t>
  </si>
  <si>
    <t>ระดับคะแนน</t>
  </si>
  <si>
    <t>จำนวนผู้ตอบแบบสอบถาม</t>
  </si>
  <si>
    <t>ร้อยละของผู้สำเร็จการศึกษาที่ทำงานในอุตสาหกรรมมูลค่าเพิ่มสูง</t>
  </si>
  <si>
    <t>(Percentage of Graduates in High Value-added Sectors)</t>
  </si>
  <si>
    <t>จำนวนผู้สำเร็จการศึกษาซึ่งทำงานในกลุ่มอุตสาหกรรมมูลค่าเพิ่มสูง</t>
  </si>
  <si>
    <t>จำนวนผู้ตอบแบบสอบถามทั้งหมด</t>
  </si>
  <si>
    <t>อัตราส่วนของเงินสนับสนุนต่องบดำเนินการ</t>
  </si>
  <si>
    <t>(Beneficiary Contribution to Operating Expenses)</t>
  </si>
  <si>
    <t>จำนวนเงินสนับสนุนเพื่อการจัดการศึกษาที่ได้รับในแต่ละปีการศึกษา</t>
  </si>
  <si>
    <t>จำนวนงบประมาณทั้งหมด</t>
  </si>
  <si>
    <t>ร้อยละของหลักสูตรที่ได้รับการรับรองประสิทธิผลการเรียนรู้ตามมาตรฐานระดับชาติและนานาชาติ</t>
  </si>
  <si>
    <t>(Percentage of Curricular with Certified Learning Outcomes)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</si>
  <si>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</si>
  <si>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</si>
  <si>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ร้อยละของหลักสูตรที่จัดการเรียนรู้ผ่านการปฏิบัติงานจริง</t>
  </si>
  <si>
    <t>(Percentage of Curricular with Work-Integrated Learning)</t>
  </si>
  <si>
    <t>จำนวนหลักสูตรที่จัดการเรียนรู้ผ่านการปฏิบัติงานจริง</t>
  </si>
  <si>
    <t>ร้อยละของผู้สอนที่มีคุณภาพสูง</t>
  </si>
  <si>
    <t>(Percentage of High Quality Learning Facilitators)</t>
  </si>
  <si>
    <t>ผลรวมถ่วงน้ำหนักของจำนวนอาจารย์ตามระดับตำแหน่งวิชาการ</t>
  </si>
  <si>
    <t>จำนวนอาจารย์ทั้งหมด</t>
  </si>
  <si>
    <t>อัตราการคงอยู่ของผู้เรียน (Students Retention Rate)</t>
  </si>
  <si>
    <t>จำนวนนักศึกษาแรกเข้าในหลักสูตร</t>
  </si>
  <si>
    <t>จำนวนผู้สำเร็จการศึกษาที่ตอบแบบสำรวจว่ามีงานทำหลังจบการศึกษา
ภายใน 1 ปีหลังสำเร็จการศึกษา</t>
  </si>
  <si>
    <t>จำนวนของผู้ตอบแบบสอบถามความพึงพอใจของผู้ใช้บัณฑิต
ที่ให้คะแนนสูงสุด 2 ระดับแรก จากแบบสอบถาม 10 ระดับ</t>
  </si>
  <si>
    <t>จำนวนนักศึกษาแรกเข้าที่ลงทะเบียนเรียนอย่างต่อเนื่องเมื่อขึ้นทะเบียน
ในหลักสูตรเป็นระยะเวลา 1 ใน 4 ของหลักสูตร</t>
  </si>
  <si>
    <t>ร้อยละของผู้สำเร็จการศึกษาที่ประกอบอาชีพหลังสำเร็จการศึกษา
(Percentage of Graduates being Employed after Graduation)</t>
  </si>
  <si>
    <t>ร้อยละของผู้จ้างงานที่พอใจอย่างยิ่งในคุณลักษณะของบัณฑิต
(Percentage of Highly Satisfied Employers)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</si>
</sst>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000"/>
  </numFmts>
  <fonts count="7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CC00CC"/>
      <name val="TH SarabunPSK"/>
      <family val="2"/>
    </font>
    <font>
      <b/>
      <sz val="14"/>
      <color rgb="FFCC00CC"/>
      <name val="TH SarabunPSK"/>
      <family val="2"/>
    </font>
    <font>
      <b/>
      <sz val="16"/>
      <color rgb="FFCC00CC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87" fontId="4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D8" sqref="D8"/>
    </sheetView>
  </sheetViews>
  <sheetFormatPr defaultColWidth="9.125" defaultRowHeight="24" x14ac:dyDescent="0.55000000000000004"/>
  <cols>
    <col min="1" max="1" width="4.875" style="4" customWidth="1"/>
    <col min="2" max="2" width="56.625" style="1" customWidth="1"/>
    <col min="3" max="3" width="60.625" style="4" customWidth="1"/>
    <col min="4" max="4" width="12.75" style="9" customWidth="1"/>
    <col min="5" max="5" width="13" style="7" customWidth="1"/>
    <col min="6" max="6" width="11.125" style="18" customWidth="1"/>
    <col min="7" max="16384" width="9.125" style="1"/>
  </cols>
  <sheetData>
    <row r="2" spans="1:6" x14ac:dyDescent="0.55000000000000004">
      <c r="A2" s="21" t="s">
        <v>0</v>
      </c>
      <c r="B2" s="21"/>
      <c r="C2" s="21"/>
      <c r="D2" s="21"/>
      <c r="E2" s="21"/>
      <c r="F2" s="21"/>
    </row>
    <row r="3" spans="1:6" x14ac:dyDescent="0.55000000000000004">
      <c r="A3" s="21" t="s">
        <v>1</v>
      </c>
      <c r="B3" s="21"/>
      <c r="C3" s="21"/>
      <c r="D3" s="21"/>
      <c r="E3" s="21"/>
      <c r="F3" s="21"/>
    </row>
    <row r="5" spans="1:6" x14ac:dyDescent="0.55000000000000004">
      <c r="A5" s="21" t="s">
        <v>2</v>
      </c>
      <c r="B5" s="21"/>
      <c r="C5" s="21"/>
      <c r="D5" s="21"/>
      <c r="E5" s="21"/>
      <c r="F5" s="21"/>
    </row>
    <row r="7" spans="1:6" s="3" customFormat="1" x14ac:dyDescent="0.55000000000000004">
      <c r="A7" s="2" t="s">
        <v>3</v>
      </c>
      <c r="B7" s="3" t="s">
        <v>4</v>
      </c>
      <c r="C7" s="3" t="s">
        <v>5</v>
      </c>
      <c r="D7" s="12" t="s">
        <v>6</v>
      </c>
      <c r="E7" s="15" t="s">
        <v>7</v>
      </c>
      <c r="F7" s="17" t="s">
        <v>8</v>
      </c>
    </row>
    <row r="8" spans="1:6" s="5" customFormat="1" ht="48" x14ac:dyDescent="0.55000000000000004">
      <c r="A8" s="7">
        <v>1</v>
      </c>
      <c r="B8" s="6" t="s">
        <v>34</v>
      </c>
      <c r="C8" s="8" t="s">
        <v>31</v>
      </c>
      <c r="D8" s="4">
        <v>100</v>
      </c>
      <c r="E8" s="7">
        <f>SUM(D8*100)/D9</f>
        <v>100</v>
      </c>
      <c r="F8" s="16" t="str">
        <f>IF(E8&lt;=49,"0",IF(E8&lt;=50,"1",IF(E8&lt;=60,"2",IF(E8&lt;=70,"3",IF(E8&lt;=80,"4",IF(E8&lt;=1000,"5",))))))</f>
        <v>5</v>
      </c>
    </row>
    <row r="9" spans="1:6" x14ac:dyDescent="0.55000000000000004">
      <c r="C9" s="10" t="s">
        <v>9</v>
      </c>
      <c r="D9" s="13">
        <v>100</v>
      </c>
    </row>
    <row r="10" spans="1:6" x14ac:dyDescent="0.55000000000000004">
      <c r="C10" s="1"/>
    </row>
    <row r="11" spans="1:6" x14ac:dyDescent="0.55000000000000004">
      <c r="A11" s="4">
        <v>2</v>
      </c>
      <c r="B11" s="1" t="s">
        <v>10</v>
      </c>
      <c r="C11" s="4" t="s">
        <v>12</v>
      </c>
      <c r="D11" s="4">
        <v>100</v>
      </c>
      <c r="E11" s="20">
        <f>SUM(D11*100)/D12</f>
        <v>100</v>
      </c>
      <c r="F11" s="19" t="str">
        <f t="shared" ref="F11:F21" si="0">IF(E11&lt;=49,"0",IF(E11&lt;=50,"1",IF(E11&lt;=60,"2",IF(E11&lt;=70,"3",IF(E11&lt;=80,"4",IF(E11&lt;=1000,"5",))))))</f>
        <v>5</v>
      </c>
    </row>
    <row r="12" spans="1:6" x14ac:dyDescent="0.55000000000000004">
      <c r="B12" s="1" t="s">
        <v>11</v>
      </c>
      <c r="C12" s="10" t="s">
        <v>13</v>
      </c>
      <c r="D12" s="13">
        <v>100</v>
      </c>
      <c r="E12" s="20"/>
      <c r="F12" s="19" t="str">
        <f t="shared" si="0"/>
        <v>0</v>
      </c>
    </row>
    <row r="14" spans="1:6" s="5" customFormat="1" ht="48" x14ac:dyDescent="0.55000000000000004">
      <c r="A14" s="7">
        <v>3</v>
      </c>
      <c r="B14" s="6" t="s">
        <v>35</v>
      </c>
      <c r="C14" s="8" t="s">
        <v>32</v>
      </c>
      <c r="D14" s="4">
        <v>100</v>
      </c>
      <c r="E14" s="20">
        <f>SUM(D14*100)/D15</f>
        <v>100</v>
      </c>
      <c r="F14" s="19" t="str">
        <f t="shared" si="0"/>
        <v>5</v>
      </c>
    </row>
    <row r="15" spans="1:6" x14ac:dyDescent="0.55000000000000004">
      <c r="C15" s="10" t="s">
        <v>13</v>
      </c>
      <c r="D15" s="13">
        <v>100</v>
      </c>
      <c r="E15" s="20"/>
      <c r="F15" s="19" t="str">
        <f t="shared" si="0"/>
        <v>0</v>
      </c>
    </row>
    <row r="17" spans="1:6" x14ac:dyDescent="0.55000000000000004">
      <c r="A17" s="4">
        <v>4</v>
      </c>
      <c r="B17" s="1" t="s">
        <v>14</v>
      </c>
      <c r="C17" s="4" t="s">
        <v>16</v>
      </c>
      <c r="D17" s="4">
        <v>100</v>
      </c>
      <c r="E17" s="20">
        <f>SUM(D17*100)/D18</f>
        <v>100</v>
      </c>
      <c r="F17" s="19" t="str">
        <f>IF(E17&lt;=9,"0",IF(E17&lt;=10,"1",IF(E17&lt;=20,"2",IF(E17&lt;=30,"3",IF(E17&lt;=40,"4",IF(E17&lt;=1000,"5",))))))</f>
        <v>5</v>
      </c>
    </row>
    <row r="18" spans="1:6" x14ac:dyDescent="0.55000000000000004">
      <c r="B18" s="1" t="s">
        <v>15</v>
      </c>
      <c r="C18" s="10" t="s">
        <v>17</v>
      </c>
      <c r="D18" s="13">
        <v>100</v>
      </c>
      <c r="E18" s="20"/>
      <c r="F18" s="19" t="str">
        <f t="shared" si="0"/>
        <v>0</v>
      </c>
    </row>
    <row r="20" spans="1:6" s="5" customFormat="1" ht="48" x14ac:dyDescent="0.55000000000000004">
      <c r="A20" s="7">
        <v>5</v>
      </c>
      <c r="B20" s="6" t="s">
        <v>18</v>
      </c>
      <c r="C20" s="4" t="s">
        <v>20</v>
      </c>
      <c r="D20" s="4">
        <v>100</v>
      </c>
      <c r="E20" s="20">
        <f>SUM(D20*100)/D21</f>
        <v>100</v>
      </c>
      <c r="F20" s="19" t="str">
        <f t="shared" si="0"/>
        <v>5</v>
      </c>
    </row>
    <row r="21" spans="1:6" x14ac:dyDescent="0.55000000000000004">
      <c r="B21" s="1" t="s">
        <v>19</v>
      </c>
      <c r="C21" s="10" t="s">
        <v>21</v>
      </c>
      <c r="D21" s="13">
        <v>100</v>
      </c>
      <c r="E21" s="20"/>
      <c r="F21" s="19" t="str">
        <f t="shared" si="0"/>
        <v>0</v>
      </c>
    </row>
    <row r="24" spans="1:6" x14ac:dyDescent="0.55000000000000004">
      <c r="A24" s="4">
        <v>6</v>
      </c>
      <c r="B24" s="1" t="s">
        <v>22</v>
      </c>
      <c r="C24" s="4" t="s">
        <v>24</v>
      </c>
      <c r="D24" s="4">
        <v>100</v>
      </c>
      <c r="E24" s="20">
        <f>SUM(D24*100)/D25</f>
        <v>100</v>
      </c>
      <c r="F24" s="19" t="str">
        <f t="shared" ref="F24:F25" si="1">IF(E24&lt;=49,"0",IF(E24&lt;=50,"1",IF(E24&lt;=60,"2",IF(E24&lt;=70,"3",IF(E24&lt;=80,"4",IF(E24&lt;=1000,"5",))))))</f>
        <v>5</v>
      </c>
    </row>
    <row r="25" spans="1:6" x14ac:dyDescent="0.55000000000000004">
      <c r="B25" s="1" t="s">
        <v>23</v>
      </c>
      <c r="C25" s="10" t="s">
        <v>21</v>
      </c>
      <c r="D25" s="13">
        <v>100</v>
      </c>
      <c r="E25" s="20"/>
      <c r="F25" s="19" t="str">
        <f t="shared" si="1"/>
        <v>0</v>
      </c>
    </row>
    <row r="27" spans="1:6" x14ac:dyDescent="0.55000000000000004">
      <c r="A27" s="4">
        <v>7</v>
      </c>
      <c r="B27" s="1" t="s">
        <v>25</v>
      </c>
      <c r="C27" s="4" t="s">
        <v>27</v>
      </c>
      <c r="D27" s="4">
        <v>100</v>
      </c>
      <c r="E27" s="20">
        <f>SUM(D27*100)/D28</f>
        <v>100</v>
      </c>
      <c r="F27" s="19" t="str">
        <f>IF(E27&lt;=39,"0",IF(E27&lt;=40,"1",IF(E27&lt;=50,"2",IF(E27&lt;=60,"3",IF(E27&lt;=70,"4",IF(E27&lt;=1000,"5",))))))</f>
        <v>5</v>
      </c>
    </row>
    <row r="28" spans="1:6" x14ac:dyDescent="0.55000000000000004">
      <c r="B28" s="1" t="s">
        <v>26</v>
      </c>
      <c r="C28" s="10" t="s">
        <v>28</v>
      </c>
      <c r="D28" s="13">
        <v>100</v>
      </c>
      <c r="E28" s="20"/>
      <c r="F28" s="19" t="str">
        <f t="shared" ref="F28" si="2">IF(E28&lt;=49,"0",IF(E28&lt;=50,"1",IF(E28&lt;=60,"2",IF(E28&lt;=70,"3",IF(E28&lt;=80,"4",IF(E28&lt;=1000,"5",))))))</f>
        <v>0</v>
      </c>
    </row>
    <row r="29" spans="1:6" x14ac:dyDescent="0.55000000000000004">
      <c r="C29" s="11"/>
      <c r="D29" s="14"/>
    </row>
    <row r="30" spans="1:6" s="5" customFormat="1" ht="48" x14ac:dyDescent="0.55000000000000004">
      <c r="A30" s="7">
        <v>8</v>
      </c>
      <c r="B30" s="5" t="s">
        <v>29</v>
      </c>
      <c r="C30" s="8" t="s">
        <v>33</v>
      </c>
      <c r="D30" s="4">
        <v>100</v>
      </c>
      <c r="E30" s="20">
        <f>SUM(D30*100)/D31</f>
        <v>100</v>
      </c>
      <c r="F30" s="19" t="str">
        <f t="shared" ref="F30:F31" si="3">IF(E30&lt;=49,"0",IF(E30&lt;=50,"1",IF(E30&lt;=60,"2",IF(E30&lt;=70,"3",IF(E30&lt;=80,"4",IF(E30&lt;=1000,"5",))))))</f>
        <v>5</v>
      </c>
    </row>
    <row r="31" spans="1:6" x14ac:dyDescent="0.55000000000000004">
      <c r="C31" s="10" t="s">
        <v>30</v>
      </c>
      <c r="D31" s="13">
        <v>100</v>
      </c>
      <c r="E31" s="20"/>
      <c r="F31" s="19" t="str">
        <f t="shared" si="3"/>
        <v>0</v>
      </c>
    </row>
  </sheetData>
  <sheetProtection sheet="1" objects="1" scenarios="1" formatCells="0" formatColumns="0" formatRows="0"/>
  <protectedRanges>
    <protectedRange sqref="A5" name="ช่วง2"/>
    <protectedRange sqref="D8:D31" name="ช่วง1"/>
  </protectedRanges>
  <mergeCells count="17">
    <mergeCell ref="A2:F2"/>
    <mergeCell ref="A3:F3"/>
    <mergeCell ref="A5:F5"/>
    <mergeCell ref="E11:E12"/>
    <mergeCell ref="F11:F12"/>
    <mergeCell ref="F30:F31"/>
    <mergeCell ref="E14:E15"/>
    <mergeCell ref="E17:E18"/>
    <mergeCell ref="E20:E21"/>
    <mergeCell ref="E24:E25"/>
    <mergeCell ref="E27:E28"/>
    <mergeCell ref="E30:E31"/>
    <mergeCell ref="F14:F15"/>
    <mergeCell ref="F17:F18"/>
    <mergeCell ref="F20:F21"/>
    <mergeCell ref="F24:F25"/>
    <mergeCell ref="F27:F28"/>
  </mergeCells>
  <printOptions horizontalCentered="1"/>
  <pageMargins left="0" right="0" top="0.25" bottom="0.25" header="0.25" footer="0.2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2022-03-18T07:35:53Z</cp:lastPrinted>
  <dcterms:created xsi:type="dcterms:W3CDTF">2022-03-18T06:52:29Z</dcterms:created>
  <dcterms:modified xsi:type="dcterms:W3CDTF">2022-05-03T08:29:07Z</dcterms:modified>
</cp:coreProperties>
</file>